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2025\konserwacja sanitarna 2025\Załączniki do SWZ\"/>
    </mc:Choice>
  </mc:AlternateContent>
  <xr:revisionPtr revIDLastSave="0" documentId="13_ncr:1_{0C40E860-1F4C-4693-9C97-E8BA66D12B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nitar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F32" i="1"/>
  <c r="G32" i="1"/>
  <c r="D32" i="1"/>
  <c r="C32" i="1"/>
  <c r="H10" i="1"/>
  <c r="H5" i="1" l="1"/>
  <c r="H31" i="1"/>
  <c r="H23" i="1"/>
  <c r="H6" i="1" l="1"/>
  <c r="H24" i="1" l="1"/>
  <c r="H26" i="1" l="1"/>
  <c r="H22" i="1"/>
  <c r="H15" i="1"/>
  <c r="H30" i="1"/>
  <c r="H29" i="1"/>
  <c r="H28" i="1"/>
  <c r="H27" i="1"/>
  <c r="H25" i="1"/>
  <c r="H21" i="1"/>
  <c r="H20" i="1"/>
  <c r="H19" i="1"/>
  <c r="H18" i="1"/>
  <c r="H17" i="1"/>
  <c r="H16" i="1"/>
  <c r="H14" i="1"/>
  <c r="H13" i="1"/>
  <c r="H12" i="1"/>
  <c r="H11" i="1"/>
  <c r="H9" i="1"/>
  <c r="H8" i="1"/>
  <c r="H7" i="1"/>
  <c r="H32" i="1" l="1"/>
</calcChain>
</file>

<file path=xl/sharedStrings.xml><?xml version="1.0" encoding="utf-8"?>
<sst xmlns="http://schemas.openxmlformats.org/spreadsheetml/2006/main" count="93" uniqueCount="77">
  <si>
    <t>L.p.</t>
  </si>
  <si>
    <t>adres budynku</t>
  </si>
  <si>
    <t>liczba lokali</t>
  </si>
  <si>
    <t>1.</t>
  </si>
  <si>
    <t>2.</t>
  </si>
  <si>
    <t>3.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</si>
  <si>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</si>
  <si>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</si>
  <si>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</si>
  <si>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</si>
  <si>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</si>
  <si>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</si>
  <si>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</si>
  <si>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</si>
  <si>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</si>
  <si>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</si>
  <si>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</si>
  <si>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</si>
  <si>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</si>
  <si>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</si>
  <si>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</si>
  <si>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23.</t>
  </si>
  <si>
    <t>instalacje</t>
  </si>
  <si>
    <t>sanitarna</t>
  </si>
  <si>
    <t>instalacja gazowa, wod- kan, zw, cw,  ccw, węzeł cieplny</t>
  </si>
  <si>
    <t xml:space="preserve">instalacja gazowa, wod- kan, zw, cw,  ccw, węzeł cieplny </t>
  </si>
  <si>
    <t>6.</t>
  </si>
  <si>
    <t>4.</t>
  </si>
  <si>
    <t>5.</t>
  </si>
  <si>
    <t>19.</t>
  </si>
  <si>
    <t>24.</t>
  </si>
  <si>
    <t>25.</t>
  </si>
  <si>
    <t>26.</t>
  </si>
  <si>
    <t>Atutowa 13A</t>
  </si>
  <si>
    <t>Antalla 2</t>
  </si>
  <si>
    <t>Ekspresowa 6A</t>
  </si>
  <si>
    <t>Ekspresowa 6B</t>
  </si>
  <si>
    <t>Ekspresowa 6C</t>
  </si>
  <si>
    <t>Huczna 10</t>
  </si>
  <si>
    <t>Kłosowa 2</t>
  </si>
  <si>
    <t>Kłosowa 11</t>
  </si>
  <si>
    <t>Marywilska 44</t>
  </si>
  <si>
    <t>Marywilska 48A</t>
  </si>
  <si>
    <t>Marywilska 44C</t>
  </si>
  <si>
    <t>Odkryta 18A</t>
  </si>
  <si>
    <t>Pisankowa 19</t>
  </si>
  <si>
    <t>Płochocińska 20</t>
  </si>
  <si>
    <t>Poetów 9</t>
  </si>
  <si>
    <t>Porajów 14</t>
  </si>
  <si>
    <t>Skierdowska 4</t>
  </si>
  <si>
    <t>W. Świętosławskiego 4</t>
  </si>
  <si>
    <t>Śreniawitów 8</t>
  </si>
  <si>
    <t>Uczniowska 24</t>
  </si>
  <si>
    <t>Uczniowska 29</t>
  </si>
  <si>
    <t>V. van Gogha 11</t>
  </si>
  <si>
    <t>Wczele 6</t>
  </si>
  <si>
    <t>Wenecka 23</t>
  </si>
  <si>
    <t>Wiklinowa 28</t>
  </si>
  <si>
    <t>Wieliszewska 3</t>
  </si>
  <si>
    <t>27.</t>
  </si>
  <si>
    <r>
      <t>powierzchnia lokali [m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]</t>
    </r>
  </si>
  <si>
    <r>
      <t>piwnice [m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]</t>
    </r>
  </si>
  <si>
    <r>
      <t>powierzchnia wspólna [m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]</t>
    </r>
  </si>
  <si>
    <r>
      <t>lokale użytkowe [m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]</t>
    </r>
  </si>
  <si>
    <r>
      <t>suma powierzchni [m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]</t>
    </r>
  </si>
  <si>
    <t xml:space="preserve">kotłownia gazowa, wod-kan, zw, cw,  ccw </t>
  </si>
  <si>
    <t>sanitarna, zw</t>
  </si>
  <si>
    <t>instalacja gazowa, wod-kan, zw, cw,  ccw, węzeł cieplny</t>
  </si>
  <si>
    <t>instalacja gazowa, wod-kan, zw, cw, ccw, węzeł cieplny</t>
  </si>
  <si>
    <t>instalacja gazowa, wod-kan, zw, cw, ccw</t>
  </si>
  <si>
    <t xml:space="preserve">kotłownia gazowa, wod-kan, zw, cw, ccw </t>
  </si>
  <si>
    <t xml:space="preserve">kotłownia gazowa, instalacja gazowa, wod-kan, zw, cw, ccw </t>
  </si>
  <si>
    <t>wod-kan, zw</t>
  </si>
  <si>
    <t>sanitarna, wod-kan, zw</t>
  </si>
  <si>
    <t>Wykaz budynków</t>
  </si>
  <si>
    <t>Załącznik nr 9 do SWZ</t>
  </si>
  <si>
    <t>ZGN-II/9/2025/TP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</si>
</sst>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righ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4" fillId="3" borderId="0" xfId="0" applyFont="1" applyFill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4" fontId="4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4" fillId="3" borderId="2" xfId="0" applyNumberFormat="1" applyFont="1" applyFill="1" applyBorder="1" applyAlignment="1">
      <alignment horizontal="right" vertical="center"/>
    </xf>
    <xf numFmtId="4" fontId="3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zoomScaleNormal="100" workbookViewId="0">
      <selection activeCell="A12" sqref="A12:XFD12"/>
    </sheetView>
  </sheetViews>
  <sheetFormatPr defaultRowHeight="15" x14ac:dyDescent="0.25"/>
  <cols>
    <col min="1" max="1" width="4" style="14" customWidth="1"/>
    <col min="2" max="2" width="22.140625" style="2" customWidth="1"/>
    <col min="3" max="3" width="8.7109375" style="14" customWidth="1"/>
    <col min="4" max="4" width="15.85546875" style="15" customWidth="1"/>
    <col min="5" max="5" width="15" style="15" customWidth="1"/>
    <col min="6" max="6" width="16.28515625" style="2" customWidth="1"/>
    <col min="7" max="7" width="16.42578125" style="2" customWidth="1"/>
    <col min="8" max="8" width="21.85546875" style="2" customWidth="1"/>
    <col min="9" max="9" width="53.140625" style="16" customWidth="1"/>
    <col min="10" max="16384" width="9.140625" style="2"/>
  </cols>
  <sheetData>
    <row r="1" spans="1:9" x14ac:dyDescent="0.25">
      <c r="A1" s="31" t="s">
        <v>76</v>
      </c>
      <c r="B1" s="31"/>
      <c r="C1" s="31"/>
      <c r="D1" s="31"/>
      <c r="E1" s="31"/>
      <c r="F1" s="31"/>
      <c r="G1" s="31"/>
      <c r="H1" s="31"/>
      <c r="I1" s="31"/>
    </row>
    <row r="2" spans="1:9" ht="20.25" customHeight="1" x14ac:dyDescent="0.25">
      <c r="A2" s="30" t="s">
        <v>75</v>
      </c>
      <c r="B2" s="30"/>
      <c r="C2" s="30"/>
      <c r="D2" s="30"/>
      <c r="E2" s="30"/>
      <c r="F2" s="30"/>
      <c r="G2" s="30"/>
      <c r="H2" s="30"/>
      <c r="I2" s="30"/>
    </row>
    <row r="3" spans="1:9" ht="23.25" customHeight="1" x14ac:dyDescent="0.25">
      <c r="A3" s="29" t="s">
        <v>74</v>
      </c>
      <c r="B3" s="29"/>
      <c r="C3" s="29"/>
      <c r="D3" s="29"/>
      <c r="E3" s="29"/>
      <c r="F3" s="29"/>
      <c r="G3" s="29"/>
      <c r="H3" s="29"/>
      <c r="I3" s="29"/>
    </row>
    <row r="4" spans="1:9" ht="36.75" customHeight="1" x14ac:dyDescent="0.25">
      <c r="A4" s="3" t="s">
        <v>0</v>
      </c>
      <c r="B4" s="3" t="s">
        <v>1</v>
      </c>
      <c r="C4" s="3" t="s">
        <v>2</v>
      </c>
      <c r="D4" s="4" t="s">
        <v>60</v>
      </c>
      <c r="E4" s="4" t="s">
        <v>61</v>
      </c>
      <c r="F4" s="3" t="s">
        <v>62</v>
      </c>
      <c r="G4" s="3" t="s">
        <v>63</v>
      </c>
      <c r="H4" s="3" t="s">
        <v>64</v>
      </c>
      <c r="I4" s="27" t="s">
        <v>22</v>
      </c>
    </row>
    <row r="5" spans="1:9" s="9" customFormat="1" ht="20.100000000000001" customHeight="1" x14ac:dyDescent="0.25">
      <c r="A5" s="5" t="s">
        <v>3</v>
      </c>
      <c r="B5" s="6" t="s">
        <v>33</v>
      </c>
      <c r="C5" s="5">
        <v>36</v>
      </c>
      <c r="D5" s="13">
        <v>1980.44</v>
      </c>
      <c r="E5" s="13">
        <v>66.73</v>
      </c>
      <c r="F5" s="5"/>
      <c r="G5" s="5"/>
      <c r="H5" s="8">
        <f>SUM(D5:G5)</f>
        <v>2047.17</v>
      </c>
      <c r="I5" s="10" t="s">
        <v>69</v>
      </c>
    </row>
    <row r="6" spans="1:9" s="9" customFormat="1" ht="20.100000000000001" customHeight="1" x14ac:dyDescent="0.25">
      <c r="A6" s="5" t="s">
        <v>4</v>
      </c>
      <c r="B6" s="6" t="s">
        <v>34</v>
      </c>
      <c r="C6" s="5">
        <v>65</v>
      </c>
      <c r="D6" s="13">
        <v>3536.5</v>
      </c>
      <c r="E6" s="13"/>
      <c r="F6" s="7"/>
      <c r="G6" s="7"/>
      <c r="H6" s="8">
        <f>SUM(D6:G6)</f>
        <v>3536.5</v>
      </c>
      <c r="I6" s="10" t="s">
        <v>69</v>
      </c>
    </row>
    <row r="7" spans="1:9" ht="20.100000000000001" customHeight="1" x14ac:dyDescent="0.25">
      <c r="A7" s="5" t="s">
        <v>5</v>
      </c>
      <c r="B7" s="10" t="s">
        <v>35</v>
      </c>
      <c r="C7" s="24">
        <v>6</v>
      </c>
      <c r="D7" s="12">
        <v>372.94</v>
      </c>
      <c r="E7" s="18">
        <v>115.4</v>
      </c>
      <c r="F7" s="18">
        <v>49.66</v>
      </c>
      <c r="G7" s="18"/>
      <c r="H7" s="19">
        <f t="shared" ref="H7:H30" si="0">SUM(D7:G7)</f>
        <v>538</v>
      </c>
      <c r="I7" s="10" t="s">
        <v>69</v>
      </c>
    </row>
    <row r="8" spans="1:9" ht="20.100000000000001" customHeight="1" x14ac:dyDescent="0.25">
      <c r="A8" s="5" t="s">
        <v>27</v>
      </c>
      <c r="B8" s="10" t="s">
        <v>36</v>
      </c>
      <c r="C8" s="24">
        <v>7</v>
      </c>
      <c r="D8" s="12">
        <v>365</v>
      </c>
      <c r="E8" s="18">
        <v>116.28</v>
      </c>
      <c r="F8" s="18">
        <v>45.26</v>
      </c>
      <c r="G8" s="18"/>
      <c r="H8" s="19">
        <f t="shared" si="0"/>
        <v>526.54</v>
      </c>
      <c r="I8" s="10" t="s">
        <v>68</v>
      </c>
    </row>
    <row r="9" spans="1:9" ht="20.100000000000001" customHeight="1" x14ac:dyDescent="0.25">
      <c r="A9" s="5" t="s">
        <v>28</v>
      </c>
      <c r="B9" s="10" t="s">
        <v>37</v>
      </c>
      <c r="C9" s="24">
        <v>8</v>
      </c>
      <c r="D9" s="12">
        <v>373.43</v>
      </c>
      <c r="E9" s="18">
        <v>116.11</v>
      </c>
      <c r="F9" s="18">
        <v>65.069999999999993</v>
      </c>
      <c r="G9" s="18"/>
      <c r="H9" s="19">
        <f t="shared" si="0"/>
        <v>554.61</v>
      </c>
      <c r="I9" s="10" t="s">
        <v>69</v>
      </c>
    </row>
    <row r="10" spans="1:9" ht="20.100000000000001" customHeight="1" x14ac:dyDescent="0.25">
      <c r="A10" s="5" t="s">
        <v>26</v>
      </c>
      <c r="B10" s="10" t="s">
        <v>38</v>
      </c>
      <c r="C10" s="24">
        <v>4</v>
      </c>
      <c r="D10" s="12">
        <v>154.63</v>
      </c>
      <c r="E10" s="18"/>
      <c r="F10" s="18">
        <v>14.21</v>
      </c>
      <c r="G10" s="18"/>
      <c r="H10" s="19">
        <f t="shared" si="0"/>
        <v>168.84</v>
      </c>
      <c r="I10" s="10" t="s">
        <v>70</v>
      </c>
    </row>
    <row r="11" spans="1:9" ht="20.100000000000001" customHeight="1" x14ac:dyDescent="0.25">
      <c r="A11" s="5" t="s">
        <v>6</v>
      </c>
      <c r="B11" s="10" t="s">
        <v>39</v>
      </c>
      <c r="C11" s="24">
        <v>2</v>
      </c>
      <c r="D11" s="12">
        <v>86.64</v>
      </c>
      <c r="E11" s="18"/>
      <c r="F11" s="18"/>
      <c r="G11" s="18"/>
      <c r="H11" s="19">
        <f t="shared" si="0"/>
        <v>86.64</v>
      </c>
      <c r="I11" s="23" t="s">
        <v>23</v>
      </c>
    </row>
    <row r="12" spans="1:9" ht="20.100000000000001" customHeight="1" x14ac:dyDescent="0.25">
      <c r="A12" s="5" t="s">
        <v>7</v>
      </c>
      <c r="B12" s="10" t="s">
        <v>40</v>
      </c>
      <c r="C12" s="24">
        <v>5</v>
      </c>
      <c r="D12" s="13">
        <v>239.64</v>
      </c>
      <c r="E12" s="18">
        <v>28.52</v>
      </c>
      <c r="F12" s="18">
        <v>97.79</v>
      </c>
      <c r="G12" s="18"/>
      <c r="H12" s="19">
        <f t="shared" si="0"/>
        <v>365.95</v>
      </c>
      <c r="I12" s="23" t="s">
        <v>66</v>
      </c>
    </row>
    <row r="13" spans="1:9" ht="20.100000000000001" customHeight="1" x14ac:dyDescent="0.25">
      <c r="A13" s="5" t="s">
        <v>8</v>
      </c>
      <c r="B13" s="11" t="s">
        <v>41</v>
      </c>
      <c r="C13" s="24">
        <v>0</v>
      </c>
      <c r="D13" s="12"/>
      <c r="E13" s="18">
        <v>140.01</v>
      </c>
      <c r="F13" s="18">
        <v>30.38</v>
      </c>
      <c r="G13" s="18">
        <v>1775.78</v>
      </c>
      <c r="H13" s="19">
        <f t="shared" si="0"/>
        <v>1946.17</v>
      </c>
      <c r="I13" s="10" t="s">
        <v>65</v>
      </c>
    </row>
    <row r="14" spans="1:9" ht="20.100000000000001" customHeight="1" x14ac:dyDescent="0.25">
      <c r="A14" s="5" t="s">
        <v>9</v>
      </c>
      <c r="B14" s="11" t="s">
        <v>42</v>
      </c>
      <c r="C14" s="24">
        <v>2</v>
      </c>
      <c r="D14" s="12">
        <v>108.49</v>
      </c>
      <c r="E14" s="18"/>
      <c r="F14" s="18"/>
      <c r="G14" s="18"/>
      <c r="H14" s="19">
        <f t="shared" si="0"/>
        <v>108.49</v>
      </c>
      <c r="I14" s="10" t="s">
        <v>65</v>
      </c>
    </row>
    <row r="15" spans="1:9" ht="20.100000000000001" customHeight="1" x14ac:dyDescent="0.25">
      <c r="A15" s="5" t="s">
        <v>10</v>
      </c>
      <c r="B15" s="11" t="s">
        <v>43</v>
      </c>
      <c r="C15" s="24">
        <v>80</v>
      </c>
      <c r="D15" s="12">
        <v>3415.49</v>
      </c>
      <c r="E15" s="18">
        <v>1704.68</v>
      </c>
      <c r="F15" s="18">
        <v>820.48</v>
      </c>
      <c r="G15" s="18">
        <v>673.74</v>
      </c>
      <c r="H15" s="19">
        <f t="shared" si="0"/>
        <v>6614.3899999999994</v>
      </c>
      <c r="I15" s="10" t="s">
        <v>71</v>
      </c>
    </row>
    <row r="16" spans="1:9" ht="20.100000000000001" customHeight="1" x14ac:dyDescent="0.25">
      <c r="A16" s="5" t="s">
        <v>11</v>
      </c>
      <c r="B16" s="11" t="s">
        <v>44</v>
      </c>
      <c r="C16" s="25">
        <v>1</v>
      </c>
      <c r="D16" s="18">
        <v>91.91</v>
      </c>
      <c r="E16" s="18">
        <v>77.08</v>
      </c>
      <c r="F16" s="18">
        <v>47.68</v>
      </c>
      <c r="G16" s="18"/>
      <c r="H16" s="19">
        <f t="shared" si="0"/>
        <v>216.67000000000002</v>
      </c>
      <c r="I16" s="10" t="s">
        <v>71</v>
      </c>
    </row>
    <row r="17" spans="1:9" ht="20.100000000000001" customHeight="1" x14ac:dyDescent="0.25">
      <c r="A17" s="5" t="s">
        <v>12</v>
      </c>
      <c r="B17" s="11" t="s">
        <v>45</v>
      </c>
      <c r="C17" s="24">
        <v>1</v>
      </c>
      <c r="D17" s="12">
        <v>70.599999999999994</v>
      </c>
      <c r="E17" s="18"/>
      <c r="F17" s="18"/>
      <c r="G17" s="18"/>
      <c r="H17" s="19">
        <f t="shared" si="0"/>
        <v>70.599999999999994</v>
      </c>
      <c r="I17" s="10" t="s">
        <v>71</v>
      </c>
    </row>
    <row r="18" spans="1:9" ht="20.100000000000001" customHeight="1" x14ac:dyDescent="0.25">
      <c r="A18" s="5" t="s">
        <v>13</v>
      </c>
      <c r="B18" s="11" t="s">
        <v>46</v>
      </c>
      <c r="C18" s="24">
        <v>11</v>
      </c>
      <c r="D18" s="18">
        <v>271</v>
      </c>
      <c r="E18" s="18"/>
      <c r="F18" s="18">
        <v>71.98</v>
      </c>
      <c r="G18" s="18"/>
      <c r="H18" s="19">
        <f t="shared" si="0"/>
        <v>342.98</v>
      </c>
      <c r="I18" s="23" t="s">
        <v>72</v>
      </c>
    </row>
    <row r="19" spans="1:9" ht="20.100000000000001" customHeight="1" x14ac:dyDescent="0.25">
      <c r="A19" s="5" t="s">
        <v>14</v>
      </c>
      <c r="B19" s="11" t="s">
        <v>47</v>
      </c>
      <c r="C19" s="24">
        <v>2</v>
      </c>
      <c r="D19" s="12">
        <v>66</v>
      </c>
      <c r="E19" s="18">
        <v>11.22</v>
      </c>
      <c r="F19" s="18">
        <v>7.47</v>
      </c>
      <c r="G19" s="18"/>
      <c r="H19" s="19">
        <f t="shared" si="0"/>
        <v>84.69</v>
      </c>
      <c r="I19" s="23" t="s">
        <v>66</v>
      </c>
    </row>
    <row r="20" spans="1:9" ht="20.100000000000001" customHeight="1" x14ac:dyDescent="0.25">
      <c r="A20" s="5" t="s">
        <v>15</v>
      </c>
      <c r="B20" s="11" t="s">
        <v>48</v>
      </c>
      <c r="C20" s="24">
        <v>80</v>
      </c>
      <c r="D20" s="18">
        <v>3573.1</v>
      </c>
      <c r="E20" s="18">
        <v>1734.88</v>
      </c>
      <c r="F20" s="18">
        <v>942.67</v>
      </c>
      <c r="G20" s="18"/>
      <c r="H20" s="19">
        <f t="shared" si="0"/>
        <v>6250.65</v>
      </c>
      <c r="I20" s="10" t="s">
        <v>24</v>
      </c>
    </row>
    <row r="21" spans="1:9" ht="20.100000000000001" customHeight="1" x14ac:dyDescent="0.25">
      <c r="A21" s="5" t="s">
        <v>16</v>
      </c>
      <c r="B21" s="11" t="s">
        <v>49</v>
      </c>
      <c r="C21" s="24">
        <v>48</v>
      </c>
      <c r="D21" s="18">
        <v>1113.76</v>
      </c>
      <c r="E21" s="18"/>
      <c r="F21" s="18">
        <v>273.42</v>
      </c>
      <c r="G21" s="18"/>
      <c r="H21" s="19">
        <f t="shared" si="0"/>
        <v>1387.18</v>
      </c>
      <c r="I21" s="23" t="s">
        <v>73</v>
      </c>
    </row>
    <row r="22" spans="1:9" ht="20.100000000000001" customHeight="1" x14ac:dyDescent="0.25">
      <c r="A22" s="5" t="s">
        <v>17</v>
      </c>
      <c r="B22" s="11" t="s">
        <v>50</v>
      </c>
      <c r="C22" s="24">
        <v>99</v>
      </c>
      <c r="D22" s="18">
        <v>5986.9</v>
      </c>
      <c r="E22" s="18">
        <v>577.5</v>
      </c>
      <c r="F22" s="18">
        <v>964</v>
      </c>
      <c r="G22" s="18"/>
      <c r="H22" s="19">
        <f>SUM(D22:G22)</f>
        <v>7528.4</v>
      </c>
      <c r="I22" s="10" t="s">
        <v>67</v>
      </c>
    </row>
    <row r="23" spans="1:9" ht="20.100000000000001" customHeight="1" x14ac:dyDescent="0.25">
      <c r="A23" s="5" t="s">
        <v>29</v>
      </c>
      <c r="B23" s="11" t="s">
        <v>51</v>
      </c>
      <c r="C23" s="24">
        <v>16</v>
      </c>
      <c r="D23" s="18">
        <v>1072.8</v>
      </c>
      <c r="E23" s="18"/>
      <c r="F23" s="18"/>
      <c r="G23" s="18"/>
      <c r="H23" s="19">
        <f>SUM(D23:G23)</f>
        <v>1072.8</v>
      </c>
      <c r="I23" s="10" t="s">
        <v>67</v>
      </c>
    </row>
    <row r="24" spans="1:9" ht="20.100000000000001" customHeight="1" x14ac:dyDescent="0.25">
      <c r="A24" s="5" t="s">
        <v>18</v>
      </c>
      <c r="B24" s="11" t="s">
        <v>52</v>
      </c>
      <c r="C24" s="24">
        <v>4</v>
      </c>
      <c r="D24" s="18">
        <v>172.13</v>
      </c>
      <c r="E24" s="18">
        <v>3.83</v>
      </c>
      <c r="F24" s="18">
        <v>35.270000000000003</v>
      </c>
      <c r="G24" s="18"/>
      <c r="H24" s="19">
        <f>SUM(D24:F24)</f>
        <v>211.23000000000002</v>
      </c>
      <c r="I24" s="10" t="s">
        <v>71</v>
      </c>
    </row>
    <row r="25" spans="1:9" ht="20.100000000000001" customHeight="1" x14ac:dyDescent="0.25">
      <c r="A25" s="5" t="s">
        <v>19</v>
      </c>
      <c r="B25" s="11" t="s">
        <v>53</v>
      </c>
      <c r="C25" s="24">
        <v>5</v>
      </c>
      <c r="D25" s="20">
        <v>205.33</v>
      </c>
      <c r="E25" s="18"/>
      <c r="F25" s="18">
        <v>22.37</v>
      </c>
      <c r="G25" s="18"/>
      <c r="H25" s="19">
        <f t="shared" si="0"/>
        <v>227.70000000000002</v>
      </c>
      <c r="I25" s="10" t="s">
        <v>71</v>
      </c>
    </row>
    <row r="26" spans="1:9" ht="20.100000000000001" customHeight="1" x14ac:dyDescent="0.25">
      <c r="A26" s="5" t="s">
        <v>20</v>
      </c>
      <c r="B26" s="11" t="s">
        <v>54</v>
      </c>
      <c r="C26" s="24">
        <v>90</v>
      </c>
      <c r="D26" s="20">
        <v>5276</v>
      </c>
      <c r="E26" s="18">
        <v>577.5</v>
      </c>
      <c r="F26" s="18">
        <v>883.67</v>
      </c>
      <c r="G26" s="18"/>
      <c r="H26" s="19">
        <f>SUM(D26:G26)</f>
        <v>6737.17</v>
      </c>
      <c r="I26" s="10" t="s">
        <v>25</v>
      </c>
    </row>
    <row r="27" spans="1:9" ht="20.100000000000001" customHeight="1" x14ac:dyDescent="0.25">
      <c r="A27" s="5" t="s">
        <v>21</v>
      </c>
      <c r="B27" s="11" t="s">
        <v>55</v>
      </c>
      <c r="C27" s="24">
        <v>11</v>
      </c>
      <c r="D27" s="18">
        <v>470.15</v>
      </c>
      <c r="E27" s="18">
        <v>126.11</v>
      </c>
      <c r="F27" s="18">
        <v>71.680000000000007</v>
      </c>
      <c r="G27" s="18"/>
      <c r="H27" s="19">
        <f t="shared" si="0"/>
        <v>667.94</v>
      </c>
      <c r="I27" s="23" t="s">
        <v>73</v>
      </c>
    </row>
    <row r="28" spans="1:9" ht="20.100000000000001" customHeight="1" x14ac:dyDescent="0.25">
      <c r="A28" s="5" t="s">
        <v>30</v>
      </c>
      <c r="B28" s="11" t="s">
        <v>56</v>
      </c>
      <c r="C28" s="24">
        <v>1</v>
      </c>
      <c r="D28" s="18">
        <v>74.44</v>
      </c>
      <c r="E28" s="18"/>
      <c r="F28" s="18"/>
      <c r="G28" s="18"/>
      <c r="H28" s="19">
        <f t="shared" si="0"/>
        <v>74.44</v>
      </c>
      <c r="I28" s="10" t="s">
        <v>71</v>
      </c>
    </row>
    <row r="29" spans="1:9" ht="20.100000000000001" customHeight="1" x14ac:dyDescent="0.25">
      <c r="A29" s="5" t="s">
        <v>31</v>
      </c>
      <c r="B29" s="11" t="s">
        <v>56</v>
      </c>
      <c r="C29" s="24">
        <v>1</v>
      </c>
      <c r="D29" s="18">
        <v>44.86</v>
      </c>
      <c r="E29" s="18"/>
      <c r="F29" s="18"/>
      <c r="G29" s="18"/>
      <c r="H29" s="19">
        <f t="shared" si="0"/>
        <v>44.86</v>
      </c>
      <c r="I29" s="10" t="s">
        <v>71</v>
      </c>
    </row>
    <row r="30" spans="1:9" ht="20.100000000000001" customHeight="1" x14ac:dyDescent="0.25">
      <c r="A30" s="5" t="s">
        <v>32</v>
      </c>
      <c r="B30" s="11" t="s">
        <v>57</v>
      </c>
      <c r="C30" s="24">
        <v>1</v>
      </c>
      <c r="D30" s="18">
        <v>67.87</v>
      </c>
      <c r="E30" s="18">
        <v>2.67</v>
      </c>
      <c r="F30" s="18">
        <v>16.850000000000001</v>
      </c>
      <c r="G30" s="18"/>
      <c r="H30" s="19">
        <f t="shared" si="0"/>
        <v>87.390000000000015</v>
      </c>
      <c r="I30" s="23" t="s">
        <v>66</v>
      </c>
    </row>
    <row r="31" spans="1:9" ht="20.100000000000001" customHeight="1" x14ac:dyDescent="0.25">
      <c r="A31" s="5" t="s">
        <v>59</v>
      </c>
      <c r="B31" s="11" t="s">
        <v>58</v>
      </c>
      <c r="C31" s="24">
        <v>2</v>
      </c>
      <c r="D31" s="18">
        <v>104.26</v>
      </c>
      <c r="E31" s="18">
        <v>14.48</v>
      </c>
      <c r="F31" s="18">
        <v>19.02</v>
      </c>
      <c r="G31" s="18"/>
      <c r="H31" s="19">
        <f>SUM(D31:G31)</f>
        <v>137.76000000000002</v>
      </c>
      <c r="I31" s="23" t="s">
        <v>73</v>
      </c>
    </row>
    <row r="32" spans="1:9" ht="20.100000000000001" customHeight="1" x14ac:dyDescent="0.25">
      <c r="C32" s="26">
        <f t="shared" ref="C32:H32" si="1">SUM(C5:C31)</f>
        <v>588</v>
      </c>
      <c r="D32" s="21">
        <f t="shared" si="1"/>
        <v>29294.31</v>
      </c>
      <c r="E32" s="21">
        <f t="shared" si="1"/>
        <v>5412.9999999999991</v>
      </c>
      <c r="F32" s="21">
        <f t="shared" si="1"/>
        <v>4478.9300000000012</v>
      </c>
      <c r="G32" s="21">
        <f t="shared" si="1"/>
        <v>2449.52</v>
      </c>
      <c r="H32" s="22">
        <f t="shared" si="1"/>
        <v>41635.760000000002</v>
      </c>
    </row>
    <row r="34" spans="2:8" x14ac:dyDescent="0.25">
      <c r="B34" s="16"/>
      <c r="C34" s="1"/>
      <c r="D34" s="16"/>
      <c r="E34" s="16"/>
      <c r="F34" s="28"/>
      <c r="G34" s="28"/>
    </row>
    <row r="35" spans="2:8" x14ac:dyDescent="0.25">
      <c r="B35" s="16"/>
      <c r="C35" s="1"/>
      <c r="D35" s="16"/>
      <c r="E35" s="16"/>
      <c r="F35" s="28"/>
      <c r="G35" s="28"/>
      <c r="H35" s="15"/>
    </row>
    <row r="36" spans="2:8" x14ac:dyDescent="0.25">
      <c r="B36" s="16"/>
      <c r="D36" s="17"/>
      <c r="E36" s="17"/>
      <c r="F36" s="16"/>
      <c r="H36" s="15"/>
    </row>
    <row r="37" spans="2:8" x14ac:dyDescent="0.25">
      <c r="H37" s="15"/>
    </row>
    <row r="38" spans="2:8" x14ac:dyDescent="0.25">
      <c r="H38" s="15"/>
    </row>
  </sheetData>
  <mergeCells count="5">
    <mergeCell ref="F35:G35"/>
    <mergeCell ref="F34:G34"/>
    <mergeCell ref="A3:I3"/>
    <mergeCell ref="A2:I2"/>
    <mergeCell ref="A1:I1"/>
  </mergeCells>
  <phoneticPr fontId="1" type="noConversion"/>
  <pageMargins left="0.74803149606299213" right="0.74803149606299213" top="0.78740157480314965" bottom="0.59055118110236227" header="0.51181102362204722" footer="0.51181102362204722"/>
  <pageSetup paperSize="9" scale="72" orientation="landscape" r:id="rId1"/>
  <headerFooter alignWithMargins="0"/>
  <ignoredErrors>
    <ignoredError sqref="H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sanitarna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Alicja Kolodziejska</cp:lastModifiedBy>
  <cp:lastPrinted>2024-12-06T14:21:16Z</cp:lastPrinted>
  <dcterms:created xsi:type="dcterms:W3CDTF">2013-02-06T11:48:24Z</dcterms:created>
  <dcterms:modified xsi:type="dcterms:W3CDTF">2025-12-04T14:34:34Z</dcterms:modified>
</cp:coreProperties>
</file>